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35" yWindow="0" windowWidth="20730" windowHeight="11760" tabRatio="500"/>
  </bookViews>
  <sheets>
    <sheet name="materials" sheetId="1" r:id="rId1"/>
  </sheets>
  <definedNames>
    <definedName name="_xlnm.Print_Area" localSheetId="0">materials!$A$5:$I$49</definedName>
    <definedName name="Z_0B73CC2E_3D00_4139_8388_C5006B905F89_.wvu.PrintArea" localSheetId="0" hidden="1">materials!$A$5:$I$49</definedName>
    <definedName name="Z_1EC3D43E_E868_EE45_BE02_5FA199E9D182_.wvu.PrintArea" localSheetId="0" hidden="1">materials!$A$5:$I$49</definedName>
    <definedName name="Z_52CA0C78_DD85_4B1A_9275_9E333C128F08_.wvu.PrintArea" localSheetId="0" hidden="1">materials!$A$5:$I$49</definedName>
  </definedNames>
  <calcPr calcId="140001" concurrentCalc="0"/>
  <customWorkbookViews>
    <customWorkbookView name="Nick - Personal View" guid="{0B73CC2E-3D00-4139-8388-C5006B905F89}" mergeInterval="0" personalView="1" maximized="1" xWindow="1" yWindow="1" windowWidth="1362" windowHeight="538" tabRatio="500" activeSheetId="1"/>
    <customWorkbookView name="lkolbe - Personal View" guid="{52CA0C78-DD85-4B1A-9275-9E333C128F08}" mergeInterval="0" personalView="1" maximized="1" xWindow="1" yWindow="1" windowWidth="1221" windowHeight="669" tabRatio="500" activeSheetId="1"/>
    <customWorkbookView name="Tony Thompson - Personal View" guid="{1EC3D43E-E868-EE45-BE02-5FA199E9D182}" mergeInterval="0" personalView="1" xWindow="7" yWindow="54" windowWidth="1039" windowHeight="74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/>
  <c r="F22"/>
  <c r="J8"/>
  <c r="J9"/>
  <c r="J10"/>
  <c r="J11"/>
  <c r="J12"/>
  <c r="J13"/>
  <c r="J15"/>
  <c r="J16"/>
  <c r="J18"/>
  <c r="J20"/>
  <c r="J21"/>
  <c r="J29"/>
  <c r="J30"/>
  <c r="J32"/>
  <c r="J33"/>
  <c r="J35"/>
  <c r="J42"/>
  <c r="J43"/>
  <c r="J45"/>
  <c r="J47"/>
  <c r="J49"/>
  <c r="F8"/>
  <c r="F9"/>
  <c r="F10"/>
  <c r="F11"/>
  <c r="F12"/>
  <c r="F15"/>
  <c r="F18"/>
  <c r="F20"/>
  <c r="F21"/>
  <c r="F29"/>
  <c r="F32"/>
  <c r="F33"/>
  <c r="F42"/>
  <c r="F43"/>
  <c r="F45"/>
  <c r="F46"/>
  <c r="F49"/>
</calcChain>
</file>

<file path=xl/comments1.xml><?xml version="1.0" encoding="utf-8"?>
<comments xmlns="http://schemas.openxmlformats.org/spreadsheetml/2006/main">
  <authors>
    <author>lkolbe</author>
  </authors>
  <commentList>
    <comment ref="C11" authorId="0" guid="{54280B4D-526F-410E-A598-3A34B195F965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why did you use green for the floor? Is this a standard practice? 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Yes - for wood that will be in contact with cement. Added note in a slide re: this. </t>
        </r>
      </text>
    </comment>
    <comment ref="C18" authorId="0" guid="{356B110B-464B-45D7-B2E9-94B3D86100C6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the pics will give more details about the door… but where did you find an insuated door with frame for $60?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I found one for $20. :) Can't remember if it was at an auction or at the HFH ReStore. Jamb was a little broken, but usable for me... I still think possible to find for $50 if a person looks around.</t>
        </r>
      </text>
    </comment>
    <comment ref="C32" authorId="0" guid="{F0667064-E53E-474D-91FD-449E197DE5E9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where did you use the expanding foam? When I helped build a cooler we needed it to fill gaps in the pre-fab panels… did you put it on with the rigid foam? 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filling gaps, yes -- note added to slide.</t>
        </r>
      </text>
    </comment>
    <comment ref="A40" authorId="0" guid="{BD868361-264A-438F-9CA5-083BF5B1F934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any wall material on the inside of the cooler? FRP board or something washable? 
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No… have been debtating this. The rigid foam is semi-washable and mold resistant, so it's not a bad surface but not ideal, eitehr. </t>
        </r>
      </text>
    </comment>
    <comment ref="C42" authorId="0" guid="{0FC71ECB-6850-4BDE-B14D-0158127B0D90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is there a light switch? Or a lamp?
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right now there is a "trouble light" -- one 12w fluourscent bulb hanging from the ceiling. Don't tell Rich, but I leave it on all the time - otherwise it doesn't light up well when it's cold. Might need to improve this... </t>
        </r>
      </text>
    </comment>
    <comment ref="C47" authorId="0" guid="{189DF705-8591-5742-BB3E-05B1FD14271F}">
      <text>
        <r>
          <rPr>
            <b/>
            <sz val="9"/>
            <color indexed="81"/>
            <rFont val="Tahoma"/>
            <charset val="1"/>
          </rPr>
          <t>lkolbe:</t>
        </r>
        <r>
          <rPr>
            <sz val="9"/>
            <color indexed="81"/>
            <rFont val="Tahoma"/>
            <charset val="1"/>
          </rPr>
          <t xml:space="preserve">
is this the AC unit you wish you had?
</t>
        </r>
        <r>
          <rPr>
            <b/>
            <sz val="9"/>
            <color indexed="81"/>
            <rFont val="Tahoma"/>
            <charset val="1"/>
          </rPr>
          <t>Tony Thompson:</t>
        </r>
        <r>
          <rPr>
            <sz val="9"/>
            <color indexed="81"/>
            <rFont val="Tahoma"/>
            <charset val="1"/>
          </rPr>
          <t xml:space="preserve">
The 24,000 BTU is the one I wish I had - yes. (And DID have for the summer, until it conked out this fall). When I replaced it, I was in a bit of a time crunch and buying a new one with that capacity required a big hole in the wall. Making a bigger hole in the wall involved a LOT of work. So this is my temporary-for-the-fall solution. 
I'll add a slide about ACs... 
</t>
        </r>
      </text>
    </comment>
  </commentList>
</comments>
</file>

<file path=xl/sharedStrings.xml><?xml version="1.0" encoding="utf-8"?>
<sst xmlns="http://schemas.openxmlformats.org/spreadsheetml/2006/main" count="65" uniqueCount="50">
  <si>
    <t>My Expenses</t>
  </si>
  <si>
    <t>Each $</t>
  </si>
  <si>
    <t>Qty</t>
  </si>
  <si>
    <t>Total $</t>
  </si>
  <si>
    <t>Frame</t>
  </si>
  <si>
    <t>wall studs</t>
  </si>
  <si>
    <t>2x6x10'</t>
  </si>
  <si>
    <t>top plate</t>
  </si>
  <si>
    <t>floor plate</t>
  </si>
  <si>
    <t>green 2x6x18</t>
  </si>
  <si>
    <t>green 2x6x10</t>
  </si>
  <si>
    <t>top beams</t>
  </si>
  <si>
    <t>use home lumber (free 2x12s vs. Buy 2x6s)</t>
  </si>
  <si>
    <t>3 1/2" deck screws (1 box)</t>
  </si>
  <si>
    <t>Door</t>
  </si>
  <si>
    <t>used Insulated exterior door with frame</t>
  </si>
  <si>
    <t>Insulation</t>
  </si>
  <si>
    <t>sides</t>
  </si>
  <si>
    <t>insulation - 2 sides, 5 sections, 9' --- 23" x 90' R11</t>
  </si>
  <si>
    <t>front &amp; back</t>
  </si>
  <si>
    <t>insulation 2 walls, 12 sections - 9' --- 15" x 215' (40x6rolls)</t>
  </si>
  <si>
    <t>FOAMULAR 250 4" x 4' x 8' R-20 Rigid Foam Insulation</t>
  </si>
  <si>
    <t>back</t>
  </si>
  <si>
    <t>floor</t>
  </si>
  <si>
    <t>ceiling</t>
  </si>
  <si>
    <t>front</t>
  </si>
  <si>
    <t>(special order - min 24 sheets)</t>
  </si>
  <si>
    <t>6" screws (box of 50)</t>
  </si>
  <si>
    <t>1.5" fender washers (box of 25)</t>
  </si>
  <si>
    <t>can of expanding spray foam</t>
  </si>
  <si>
    <t xml:space="preserve">salvaged 3/4 plywood </t>
  </si>
  <si>
    <t>"exterior"</t>
  </si>
  <si>
    <t>Front</t>
  </si>
  <si>
    <t>material to protect Tyvek</t>
  </si>
  <si>
    <t>not done yet</t>
  </si>
  <si>
    <t>wiring</t>
  </si>
  <si>
    <t>outlet + misc electrical for AC + coolbot</t>
  </si>
  <si>
    <t>50' 10-3 wire</t>
  </si>
  <si>
    <t>Coolbot</t>
  </si>
  <si>
    <t>AC</t>
  </si>
  <si>
    <t>Cost for all materials</t>
  </si>
  <si>
    <t>ledgerlock bolts to join loadbearing beams</t>
  </si>
  <si>
    <t>low temp caulk / adhesive</t>
  </si>
  <si>
    <t>12000 BTU (probably should go bigger…)</t>
  </si>
  <si>
    <t>24000 BTU</t>
  </si>
  <si>
    <t>Total</t>
  </si>
  <si>
    <t>Tyvek?</t>
  </si>
  <si>
    <t xml:space="preserve">interior? </t>
  </si>
  <si>
    <t xml:space="preserve">staples? </t>
  </si>
  <si>
    <t>insulation 12 sections - 8' --- 15" x 100' (40x3rolls)</t>
  </si>
</sst>
</file>

<file path=xl/styles.xml><?xml version="1.0" encoding="utf-8"?>
<styleSheet xmlns="http://schemas.openxmlformats.org/spreadsheetml/2006/main">
  <numFmts count="1">
    <numFmt numFmtId="164" formatCode="_([$$-409]* #,##0_);_([$$-409]* \(#,##0\);_([$$-409]* &quot;-&quot;_);_(@_)"/>
  </numFmts>
  <fonts count="7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51487AE6-FE37-416D-8928-0E998A358469}" diskRevisions="1" revisionId="22" version="2">
  <header guid="{3E9C4D91-45CF-1746-90AE-F216E2C90A9F}" dateTime="2015-01-20T13:03:23" maxSheetId="2" userName="Tony Thompson" r:id="rId5">
    <sheetIdMap count="1">
      <sheetId val="1"/>
    </sheetIdMap>
  </header>
  <header guid="{51487AE6-FE37-416D-8928-0E998A358469}" dateTime="2015-03-21T10:10:36" maxSheetId="2" userName="Nick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0B73CC2E_3D00_4139_8388_C5006B905F89_.wvu.PrintArea" hidden="1" oldHidden="1">
    <formula>materials!$A$5:$I$49</formula>
  </rdn>
  <rcv guid="{0B73CC2E-3D00-4139-8388-C5006B905F8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EC3D43E-E868-EE45-BE02-5FA199E9D182}" action="delete"/>
  <rdn rId="0" localSheetId="1" customView="1" name="Z_1EC3D43E_E868_EE45_BE02_5FA199E9D182_.wvu.PrintArea" hidden="1" oldHidden="1">
    <formula>materials!$A$5:$I$49</formula>
    <oldFormula>materials!$A$5:$I$49</oldFormula>
  </rdn>
  <rcv guid="{1EC3D43E-E868-EE45-BE02-5FA199E9D18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4:J49"/>
  <sheetViews>
    <sheetView tabSelected="1" workbookViewId="0">
      <pane ySplit="6" topLeftCell="A7" activePane="bottomLeft" state="frozenSplit"/>
      <selection pane="bottomLeft" activeCell="C6" sqref="C6"/>
    </sheetView>
  </sheetViews>
  <sheetFormatPr defaultColWidth="11" defaultRowHeight="15.75"/>
  <cols>
    <col min="1" max="1" width="10" customWidth="1"/>
    <col min="3" max="3" width="50" customWidth="1"/>
    <col min="5" max="5" width="6.625" style="6" customWidth="1"/>
    <col min="6" max="6" width="11" style="2"/>
    <col min="7" max="7" width="2.375" style="1" customWidth="1"/>
    <col min="9" max="9" width="5.125" style="6" customWidth="1"/>
  </cols>
  <sheetData>
    <row r="4" spans="1:10">
      <c r="D4" s="10" t="s">
        <v>0</v>
      </c>
      <c r="E4" s="10"/>
      <c r="F4" s="10"/>
      <c r="G4" s="9"/>
      <c r="H4" s="10" t="s">
        <v>40</v>
      </c>
      <c r="I4" s="10"/>
      <c r="J4" s="10"/>
    </row>
    <row r="5" spans="1:10" ht="3.95" customHeight="1">
      <c r="G5" s="9"/>
    </row>
    <row r="6" spans="1:10">
      <c r="D6" t="s">
        <v>1</v>
      </c>
      <c r="E6" s="6" t="s">
        <v>2</v>
      </c>
      <c r="F6" s="2" t="s">
        <v>3</v>
      </c>
      <c r="G6" s="9"/>
      <c r="H6" t="s">
        <v>1</v>
      </c>
      <c r="I6" s="6" t="s">
        <v>2</v>
      </c>
      <c r="J6" s="2" t="s">
        <v>3</v>
      </c>
    </row>
    <row r="7" spans="1:10" ht="3" customHeight="1">
      <c r="G7" s="9"/>
    </row>
    <row r="8" spans="1:10">
      <c r="A8" t="s">
        <v>4</v>
      </c>
      <c r="B8" t="s">
        <v>5</v>
      </c>
      <c r="C8" t="s">
        <v>6</v>
      </c>
      <c r="D8">
        <v>5.25</v>
      </c>
      <c r="E8" s="8">
        <v>28</v>
      </c>
      <c r="F8" s="2">
        <f>E8*D8</f>
        <v>147</v>
      </c>
      <c r="G8" s="9"/>
      <c r="H8">
        <v>5.25</v>
      </c>
      <c r="I8" s="8">
        <v>28</v>
      </c>
      <c r="J8" s="2">
        <f t="shared" ref="J8:J13" si="0">I8*H8</f>
        <v>147</v>
      </c>
    </row>
    <row r="9" spans="1:10">
      <c r="B9" t="s">
        <v>7</v>
      </c>
      <c r="C9" t="s">
        <v>6</v>
      </c>
      <c r="D9">
        <v>5.25</v>
      </c>
      <c r="E9" s="8">
        <v>6</v>
      </c>
      <c r="F9" s="2">
        <f>E9*D9</f>
        <v>31.5</v>
      </c>
      <c r="G9" s="9"/>
      <c r="H9">
        <v>5.25</v>
      </c>
      <c r="I9" s="8">
        <v>6</v>
      </c>
      <c r="J9" s="2">
        <f t="shared" si="0"/>
        <v>31.5</v>
      </c>
    </row>
    <row r="10" spans="1:10">
      <c r="B10" t="s">
        <v>7</v>
      </c>
      <c r="C10" t="s">
        <v>6</v>
      </c>
      <c r="D10">
        <v>5.25</v>
      </c>
      <c r="E10" s="8">
        <v>2</v>
      </c>
      <c r="F10" s="2">
        <f>E10*D10</f>
        <v>10.5</v>
      </c>
      <c r="G10" s="9"/>
      <c r="H10">
        <v>5.25</v>
      </c>
      <c r="I10" s="8">
        <v>2</v>
      </c>
      <c r="J10" s="2">
        <f t="shared" si="0"/>
        <v>10.5</v>
      </c>
    </row>
    <row r="11" spans="1:10">
      <c r="B11" t="s">
        <v>8</v>
      </c>
      <c r="C11" t="s">
        <v>9</v>
      </c>
      <c r="D11">
        <v>17</v>
      </c>
      <c r="E11" s="8">
        <v>2</v>
      </c>
      <c r="F11" s="2">
        <f>E11*D11</f>
        <v>34</v>
      </c>
      <c r="G11" s="9"/>
      <c r="H11">
        <v>17</v>
      </c>
      <c r="I11" s="8">
        <v>2</v>
      </c>
      <c r="J11" s="2">
        <f t="shared" si="0"/>
        <v>34</v>
      </c>
    </row>
    <row r="12" spans="1:10">
      <c r="B12" t="s">
        <v>8</v>
      </c>
      <c r="C12" t="s">
        <v>10</v>
      </c>
      <c r="D12">
        <v>6</v>
      </c>
      <c r="E12" s="8">
        <v>2</v>
      </c>
      <c r="F12" s="2">
        <f>E12*D12</f>
        <v>12</v>
      </c>
      <c r="G12" s="9"/>
      <c r="H12">
        <v>6</v>
      </c>
      <c r="I12" s="8">
        <v>2</v>
      </c>
      <c r="J12" s="2">
        <f t="shared" si="0"/>
        <v>12</v>
      </c>
    </row>
    <row r="13" spans="1:10">
      <c r="B13" t="s">
        <v>11</v>
      </c>
      <c r="C13" t="s">
        <v>12</v>
      </c>
      <c r="E13" s="8"/>
      <c r="F13" s="2">
        <v>0</v>
      </c>
      <c r="G13" s="9"/>
      <c r="H13">
        <v>5.25</v>
      </c>
      <c r="I13" s="8">
        <v>14</v>
      </c>
      <c r="J13" s="2">
        <f t="shared" si="0"/>
        <v>73.5</v>
      </c>
    </row>
    <row r="14" spans="1:10" ht="3.95" customHeight="1">
      <c r="E14" s="8"/>
      <c r="G14" s="9"/>
    </row>
    <row r="15" spans="1:10">
      <c r="C15" t="s">
        <v>41</v>
      </c>
      <c r="D15">
        <v>1</v>
      </c>
      <c r="E15" s="8">
        <v>35</v>
      </c>
      <c r="F15" s="2">
        <f>E15*D15</f>
        <v>35</v>
      </c>
      <c r="G15" s="9"/>
      <c r="H15">
        <v>1</v>
      </c>
      <c r="I15" s="8">
        <v>35</v>
      </c>
      <c r="J15" s="2">
        <f>I15*H15</f>
        <v>35</v>
      </c>
    </row>
    <row r="16" spans="1:10">
      <c r="C16" t="s">
        <v>13</v>
      </c>
      <c r="E16" s="8"/>
      <c r="F16" s="2">
        <v>0</v>
      </c>
      <c r="G16" s="9"/>
      <c r="H16">
        <v>1</v>
      </c>
      <c r="I16" s="8">
        <v>10</v>
      </c>
      <c r="J16" s="2">
        <f>I16*H16</f>
        <v>10</v>
      </c>
    </row>
    <row r="17" spans="1:10" ht="5.0999999999999996" customHeight="1">
      <c r="E17" s="8"/>
      <c r="G17" s="9"/>
    </row>
    <row r="18" spans="1:10">
      <c r="A18" t="s">
        <v>14</v>
      </c>
      <c r="C18" t="s">
        <v>15</v>
      </c>
      <c r="D18">
        <v>20</v>
      </c>
      <c r="E18" s="8">
        <v>1</v>
      </c>
      <c r="F18" s="2">
        <f>E18*D18</f>
        <v>20</v>
      </c>
      <c r="G18" s="9"/>
      <c r="H18">
        <v>50</v>
      </c>
      <c r="I18" s="8">
        <v>1</v>
      </c>
      <c r="J18" s="2">
        <f>I18*H18</f>
        <v>50</v>
      </c>
    </row>
    <row r="19" spans="1:10" ht="3.95" customHeight="1">
      <c r="E19" s="8"/>
      <c r="G19" s="9"/>
    </row>
    <row r="20" spans="1:10">
      <c r="A20" t="s">
        <v>16</v>
      </c>
      <c r="B20" t="s">
        <v>17</v>
      </c>
      <c r="C20" t="s">
        <v>18</v>
      </c>
      <c r="D20">
        <v>27</v>
      </c>
      <c r="E20" s="8">
        <v>1</v>
      </c>
      <c r="F20" s="2">
        <f>E20*D20</f>
        <v>27</v>
      </c>
      <c r="G20" s="9"/>
      <c r="H20">
        <v>27</v>
      </c>
      <c r="I20" s="8">
        <v>1</v>
      </c>
      <c r="J20" s="2">
        <f>I20*H20</f>
        <v>27</v>
      </c>
    </row>
    <row r="21" spans="1:10">
      <c r="B21" t="s">
        <v>19</v>
      </c>
      <c r="C21" t="s">
        <v>20</v>
      </c>
      <c r="D21">
        <v>10</v>
      </c>
      <c r="E21" s="8">
        <v>6</v>
      </c>
      <c r="F21" s="2">
        <f>E21*D21</f>
        <v>60</v>
      </c>
      <c r="G21" s="9"/>
      <c r="H21">
        <v>10</v>
      </c>
      <c r="I21" s="8">
        <v>6</v>
      </c>
      <c r="J21" s="2">
        <f>I21*H21</f>
        <v>60</v>
      </c>
    </row>
    <row r="22" spans="1:10">
      <c r="B22" t="s">
        <v>24</v>
      </c>
      <c r="C22" t="s">
        <v>49</v>
      </c>
      <c r="D22">
        <v>10</v>
      </c>
      <c r="E22" s="8">
        <v>3</v>
      </c>
      <c r="F22" s="2">
        <f>E22*D22</f>
        <v>30</v>
      </c>
      <c r="G22" s="9"/>
      <c r="H22">
        <v>10</v>
      </c>
      <c r="I22" s="8">
        <v>3</v>
      </c>
      <c r="J22" s="2">
        <f>I22*H22</f>
        <v>30</v>
      </c>
    </row>
    <row r="23" spans="1:10">
      <c r="B23" t="s">
        <v>17</v>
      </c>
      <c r="C23" t="s">
        <v>21</v>
      </c>
      <c r="D23">
        <v>62.5</v>
      </c>
      <c r="E23" s="8">
        <v>4</v>
      </c>
      <c r="G23" s="9"/>
    </row>
    <row r="24" spans="1:10">
      <c r="B24" t="s">
        <v>22</v>
      </c>
      <c r="C24" t="s">
        <v>21</v>
      </c>
      <c r="D24">
        <v>62.5</v>
      </c>
      <c r="E24" s="8">
        <v>4</v>
      </c>
      <c r="G24" s="9"/>
    </row>
    <row r="25" spans="1:10">
      <c r="B25" t="s">
        <v>23</v>
      </c>
      <c r="C25" t="s">
        <v>21</v>
      </c>
      <c r="D25">
        <v>62.5</v>
      </c>
      <c r="E25" s="8">
        <v>4</v>
      </c>
      <c r="G25" s="9"/>
    </row>
    <row r="26" spans="1:10">
      <c r="B26" t="s">
        <v>24</v>
      </c>
      <c r="C26" t="s">
        <v>21</v>
      </c>
      <c r="D26">
        <v>62.5</v>
      </c>
      <c r="E26" s="8">
        <v>4.5</v>
      </c>
      <c r="G26" s="9"/>
    </row>
    <row r="27" spans="1:10">
      <c r="B27" t="s">
        <v>25</v>
      </c>
      <c r="C27" t="s">
        <v>21</v>
      </c>
      <c r="D27">
        <v>62.5</v>
      </c>
      <c r="E27" s="8">
        <v>4</v>
      </c>
      <c r="G27" s="9"/>
    </row>
    <row r="28" spans="1:10">
      <c r="C28" s="3" t="s">
        <v>26</v>
      </c>
      <c r="E28" s="8"/>
      <c r="F28" s="2">
        <v>1500</v>
      </c>
      <c r="G28" s="9"/>
      <c r="J28" s="2">
        <v>1500</v>
      </c>
    </row>
    <row r="29" spans="1:10">
      <c r="C29" t="s">
        <v>27</v>
      </c>
      <c r="D29">
        <v>1</v>
      </c>
      <c r="E29" s="8">
        <v>22.5</v>
      </c>
      <c r="F29" s="2">
        <f>E29*D29</f>
        <v>22.5</v>
      </c>
      <c r="G29" s="9"/>
      <c r="H29">
        <v>22.5</v>
      </c>
      <c r="I29" s="8">
        <v>2</v>
      </c>
      <c r="J29" s="2">
        <f>I29*H29</f>
        <v>45</v>
      </c>
    </row>
    <row r="30" spans="1:10">
      <c r="C30" t="s">
        <v>28</v>
      </c>
      <c r="D30">
        <v>0</v>
      </c>
      <c r="E30" s="8"/>
      <c r="F30" s="2">
        <v>0</v>
      </c>
      <c r="G30" s="9"/>
      <c r="H30">
        <v>3.5</v>
      </c>
      <c r="I30" s="6">
        <v>2</v>
      </c>
      <c r="J30" s="2">
        <f>I30*H30</f>
        <v>7</v>
      </c>
    </row>
    <row r="31" spans="1:10" ht="3.95" customHeight="1">
      <c r="E31" s="8"/>
      <c r="G31" s="9"/>
    </row>
    <row r="32" spans="1:10">
      <c r="C32" t="s">
        <v>29</v>
      </c>
      <c r="D32">
        <v>2.57</v>
      </c>
      <c r="E32" s="8">
        <v>4</v>
      </c>
      <c r="F32" s="2">
        <f>E32*D32</f>
        <v>10.28</v>
      </c>
      <c r="G32" s="9"/>
      <c r="H32">
        <v>2.57</v>
      </c>
      <c r="I32" s="8">
        <v>4</v>
      </c>
      <c r="J32" s="2">
        <f>I32*H32</f>
        <v>10.28</v>
      </c>
    </row>
    <row r="33" spans="1:10">
      <c r="C33" t="s">
        <v>42</v>
      </c>
      <c r="D33">
        <v>20</v>
      </c>
      <c r="E33" s="8">
        <v>0</v>
      </c>
      <c r="F33" s="2">
        <f>E33*D33</f>
        <v>0</v>
      </c>
      <c r="G33" s="9"/>
      <c r="H33">
        <v>20</v>
      </c>
      <c r="I33" s="8">
        <v>6</v>
      </c>
      <c r="J33" s="2">
        <f>I33*H33</f>
        <v>120</v>
      </c>
    </row>
    <row r="34" spans="1:10" ht="3.95" customHeight="1">
      <c r="E34" s="8"/>
      <c r="G34" s="9"/>
    </row>
    <row r="35" spans="1:10">
      <c r="A35" t="s">
        <v>23</v>
      </c>
      <c r="C35" t="s">
        <v>30</v>
      </c>
      <c r="D35">
        <v>0</v>
      </c>
      <c r="E35" s="6">
        <v>4</v>
      </c>
      <c r="F35" s="2">
        <v>0</v>
      </c>
      <c r="G35" s="9"/>
      <c r="H35">
        <v>25</v>
      </c>
      <c r="I35" s="6">
        <v>4</v>
      </c>
      <c r="J35" s="2">
        <f>I35*H35</f>
        <v>100</v>
      </c>
    </row>
    <row r="36" spans="1:10" ht="5.0999999999999996" customHeight="1">
      <c r="G36" s="9"/>
    </row>
    <row r="37" spans="1:10">
      <c r="A37" t="s">
        <v>31</v>
      </c>
      <c r="B37" t="s">
        <v>32</v>
      </c>
      <c r="C37" t="s">
        <v>33</v>
      </c>
      <c r="D37" s="11" t="s">
        <v>34</v>
      </c>
      <c r="E37" s="11"/>
      <c r="F37" s="11"/>
      <c r="G37" s="9"/>
    </row>
    <row r="38" spans="1:10">
      <c r="C38" t="s">
        <v>46</v>
      </c>
      <c r="D38" s="4"/>
      <c r="E38" s="7"/>
      <c r="F38" s="4"/>
      <c r="G38" s="9"/>
    </row>
    <row r="39" spans="1:10">
      <c r="C39" t="s">
        <v>48</v>
      </c>
      <c r="D39" s="4"/>
      <c r="E39" s="7"/>
      <c r="F39" s="4"/>
      <c r="G39" s="9"/>
    </row>
    <row r="40" spans="1:10">
      <c r="A40" t="s">
        <v>47</v>
      </c>
      <c r="D40" s="4"/>
      <c r="E40" s="7"/>
      <c r="F40" s="4"/>
      <c r="G40" s="9"/>
    </row>
    <row r="41" spans="1:10" ht="6" customHeight="1">
      <c r="G41" s="9"/>
    </row>
    <row r="42" spans="1:10">
      <c r="A42" t="s">
        <v>35</v>
      </c>
      <c r="C42" t="s">
        <v>36</v>
      </c>
      <c r="D42">
        <v>20</v>
      </c>
      <c r="E42" s="6">
        <v>1</v>
      </c>
      <c r="F42" s="2">
        <f>E42*D42</f>
        <v>20</v>
      </c>
      <c r="G42" s="9"/>
      <c r="H42">
        <v>20</v>
      </c>
      <c r="I42" s="6">
        <v>1</v>
      </c>
      <c r="J42" s="2">
        <f>I42*H42</f>
        <v>20</v>
      </c>
    </row>
    <row r="43" spans="1:10">
      <c r="C43" t="s">
        <v>37</v>
      </c>
      <c r="D43">
        <v>68</v>
      </c>
      <c r="E43" s="6">
        <v>1</v>
      </c>
      <c r="F43" s="2">
        <f>E43*D43</f>
        <v>68</v>
      </c>
      <c r="G43" s="9"/>
      <c r="H43">
        <v>68</v>
      </c>
      <c r="I43" s="6">
        <v>1</v>
      </c>
      <c r="J43" s="2">
        <f>I43*H43</f>
        <v>68</v>
      </c>
    </row>
    <row r="44" spans="1:10" ht="3.95" customHeight="1">
      <c r="G44" s="9"/>
    </row>
    <row r="45" spans="1:10">
      <c r="A45" t="s">
        <v>38</v>
      </c>
      <c r="C45" t="s">
        <v>38</v>
      </c>
      <c r="D45">
        <v>299</v>
      </c>
      <c r="E45" s="6">
        <v>1</v>
      </c>
      <c r="F45" s="2">
        <f>E45*D45</f>
        <v>299</v>
      </c>
      <c r="G45" s="9"/>
      <c r="H45">
        <v>299</v>
      </c>
      <c r="I45" s="6">
        <v>1</v>
      </c>
      <c r="J45" s="2">
        <f>I45*H45</f>
        <v>299</v>
      </c>
    </row>
    <row r="46" spans="1:10">
      <c r="A46" t="s">
        <v>39</v>
      </c>
      <c r="C46" t="s">
        <v>43</v>
      </c>
      <c r="D46">
        <v>349</v>
      </c>
      <c r="E46" s="6">
        <v>1</v>
      </c>
      <c r="F46" s="2">
        <f>E46*D46</f>
        <v>349</v>
      </c>
      <c r="G46" s="9"/>
    </row>
    <row r="47" spans="1:10">
      <c r="C47" t="s">
        <v>44</v>
      </c>
      <c r="G47" s="9"/>
      <c r="H47">
        <v>599</v>
      </c>
      <c r="I47" s="6">
        <v>1</v>
      </c>
      <c r="J47" s="2">
        <f>I47*H47</f>
        <v>599</v>
      </c>
    </row>
    <row r="48" spans="1:10" ht="5.0999999999999996" customHeight="1">
      <c r="G48" s="9"/>
    </row>
    <row r="49" spans="3:10">
      <c r="C49" s="5" t="s">
        <v>45</v>
      </c>
      <c r="F49" s="2">
        <f>SUM(F7:F47)</f>
        <v>2675.7799999999997</v>
      </c>
      <c r="G49" s="9"/>
      <c r="J49" s="2">
        <f>SUM(J7:J47)</f>
        <v>3288.78</v>
      </c>
    </row>
  </sheetData>
  <customSheetViews>
    <customSheetView guid="{0B73CC2E-3D00-4139-8388-C5006B905F89}" fitToPage="1">
      <pane ySplit="6" topLeftCell="A7" activePane="bottomLeft" state="frozenSplit"/>
      <selection pane="bottomLeft" activeCell="C6" sqref="C6"/>
      <pageMargins left="0.75" right="0.75" top="1" bottom="1" header="0.5" footer="0.5"/>
      <pageSetup paperSize="9" scale="80" orientation="landscape" horizontalDpi="4294967292" verticalDpi="4294967292"/>
    </customSheetView>
    <customSheetView guid="{52CA0C78-DD85-4B1A-9275-9E333C128F08}" fitToPage="1" printArea="1">
      <pane ySplit="6" topLeftCell="A16" activePane="bottomLeft" state="frozenSplit"/>
      <selection pane="bottomLeft" activeCell="B23" sqref="B23"/>
      <pageMargins left="0.7" right="0.7" top="0.75" bottom="0.75" header="0.3" footer="0.3"/>
      <pageSetup paperSize="9" scale="89" orientation="landscape" horizontalDpi="4294967292" verticalDpi="4294967292"/>
    </customSheetView>
    <customSheetView guid="{1EC3D43E-E868-EE45-BE02-5FA199E9D182}" showPageBreaks="1" fitToPage="1" printArea="1">
      <pane ySplit="6.0666666666666664" topLeftCell="A11" activePane="bottomLeft" state="frozenSplit"/>
      <selection pane="bottomLeft" activeCell="J49" sqref="A4:J49"/>
      <pageMargins left="0.7" right="0.7" top="0.75" bottom="0.75" header="0.3" footer="0.3"/>
      <pageSetup paperSize="9" scale="80" orientation="landscape" horizontalDpi="4294967292" verticalDpi="4294967292"/>
    </customSheetView>
  </customSheetViews>
  <mergeCells count="3">
    <mergeCell ref="D4:F4"/>
    <mergeCell ref="H4:J4"/>
    <mergeCell ref="D37:F37"/>
  </mergeCells>
  <phoneticPr fontId="6" type="noConversion"/>
  <pageMargins left="0.75" right="0.75" top="1" bottom="1" header="0.5" footer="0.5"/>
  <pageSetup paperSize="9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materials</vt:lpstr>
      <vt:lpstr>materials!Print_Area</vt:lpstr>
    </vt:vector>
  </TitlesOfParts>
  <Company>Blekinge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Thompson</dc:creator>
  <cp:lastModifiedBy>Nick</cp:lastModifiedBy>
  <dcterms:created xsi:type="dcterms:W3CDTF">2014-10-23T13:39:16Z</dcterms:created>
  <dcterms:modified xsi:type="dcterms:W3CDTF">2015-03-21T15:10:36Z</dcterms:modified>
</cp:coreProperties>
</file>